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block\A&amp;D Dropbox\Marketing\Weighing Marketing\Products\New Product Launch &amp; NPI processes\Balances\BM5_BM5D\Launch\Price Sheets\"/>
    </mc:Choice>
  </mc:AlternateContent>
  <xr:revisionPtr revIDLastSave="0" documentId="13_ncr:1_{8065F75E-445D-4F67-84BC-7ADF284A5D13}" xr6:coauthVersionLast="44" xr6:coauthVersionMax="44" xr10:uidLastSave="{00000000-0000-0000-0000-000000000000}"/>
  <bookViews>
    <workbookView xWindow="-28910" yWindow="2010" windowWidth="29020" windowHeight="15820" xr2:uid="{692A2D6A-E937-4C03-B347-7B767D9C4ADA}"/>
  </bookViews>
  <sheets>
    <sheet name="BM Price Sheet" sheetId="1" r:id="rId1"/>
    <sheet name="BM Price Sheet ESP" sheetId="2" r:id="rId2"/>
  </sheets>
  <definedNames>
    <definedName name="_xlnm._FilterDatabase" localSheetId="0" hidden="1">'BM Price Sheet'!$B$3:$I$3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" i="2" l="1"/>
  <c r="J6" i="2"/>
  <c r="J5" i="2"/>
  <c r="H5" i="2"/>
  <c r="J4" i="2"/>
  <c r="H4" i="2"/>
  <c r="J5" i="1" l="1"/>
  <c r="J6" i="1"/>
  <c r="J7" i="1"/>
  <c r="J4" i="1"/>
  <c r="H5" i="1" l="1"/>
  <c r="H4" i="1"/>
</calcChain>
</file>

<file path=xl/sharedStrings.xml><?xml version="1.0" encoding="utf-8"?>
<sst xmlns="http://schemas.openxmlformats.org/spreadsheetml/2006/main" count="56" uniqueCount="30">
  <si>
    <t>Calibration</t>
  </si>
  <si>
    <t>Capacity (g)</t>
  </si>
  <si>
    <t>Category</t>
  </si>
  <si>
    <t>2019 MAP Price</t>
  </si>
  <si>
    <t>DISCOUNT</t>
  </si>
  <si>
    <t>All prices are subject to Change</t>
  </si>
  <si>
    <t>Model Expansion 
Ion BM Series</t>
  </si>
  <si>
    <t>NEW</t>
  </si>
  <si>
    <t>BM-5</t>
  </si>
  <si>
    <t>BM-5D</t>
  </si>
  <si>
    <t>Microbalance</t>
  </si>
  <si>
    <t>BM-22</t>
  </si>
  <si>
    <t>2.1/5.2</t>
  </si>
  <si>
    <t>Readability (mg)</t>
  </si>
  <si>
    <t>0.001/0.01</t>
  </si>
  <si>
    <t>5.1/22</t>
  </si>
  <si>
    <t xml:space="preserve">BM-20 </t>
  </si>
  <si>
    <t xml:space="preserve"> 2020 List Price</t>
  </si>
  <si>
    <t>Prices Valid to Dec 2020</t>
  </si>
  <si>
    <t>Dealer Price</t>
  </si>
  <si>
    <t>Dealer 
Price</t>
  </si>
  <si>
    <t xml:space="preserve"> Categoría</t>
  </si>
  <si>
    <t>Capacidad (g)</t>
  </si>
  <si>
    <t>Calibración</t>
  </si>
  <si>
    <t>Precios válidos hasta diciembre de 2020</t>
  </si>
  <si>
    <t>Todos los precios están sujetos a cambio</t>
  </si>
  <si>
    <t>Microbalanza</t>
  </si>
  <si>
    <t>Interna (ASC)</t>
  </si>
  <si>
    <t>Internal (ASC)</t>
  </si>
  <si>
    <t>Resolución (mg)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</si>
</sst>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rgb="FF00B050"/>
      <name val="Roboto"/>
    </font>
    <font>
      <b/>
      <sz val="10"/>
      <color theme="1"/>
      <name val="Roboto"/>
    </font>
    <font>
      <sz val="10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4" fillId="0" borderId="0" xfId="0" applyFont="1"/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0" fillId="0" borderId="0" xfId="0" applyFill="1" applyBorder="1"/>
    <xf numFmtId="0" fontId="0" fillId="2" borderId="0" xfId="0" applyFont="1" applyFill="1"/>
    <xf numFmtId="0" fontId="0" fillId="2" borderId="0" xfId="0" applyFont="1" applyFill="1" applyAlignment="1">
      <alignment horizontal="center"/>
    </xf>
    <xf numFmtId="9" fontId="3" fillId="4" borderId="1" xfId="2" applyFont="1" applyFill="1" applyBorder="1" applyAlignment="1">
      <alignment horizontal="center" wrapText="1"/>
    </xf>
    <xf numFmtId="0" fontId="0" fillId="5" borderId="0" xfId="0" applyFill="1"/>
    <xf numFmtId="0" fontId="0" fillId="2" borderId="5" xfId="0" applyFont="1" applyFill="1" applyBorder="1"/>
    <xf numFmtId="0" fontId="0" fillId="2" borderId="6" xfId="0" applyFont="1" applyFill="1" applyBorder="1" applyAlignment="1">
      <alignment horizontal="center"/>
    </xf>
    <xf numFmtId="0" fontId="0" fillId="2" borderId="6" xfId="0" applyFont="1" applyFill="1" applyBorder="1"/>
    <xf numFmtId="44" fontId="8" fillId="0" borderId="0" xfId="1" applyFont="1" applyFill="1" applyBorder="1" applyAlignment="1"/>
    <xf numFmtId="0" fontId="8" fillId="3" borderId="3" xfId="0" applyFont="1" applyFill="1" applyBorder="1" applyAlignment="1">
      <alignment horizontal="left" wrapText="1"/>
    </xf>
    <xf numFmtId="0" fontId="9" fillId="4" borderId="7" xfId="1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center" wrapText="1"/>
    </xf>
    <xf numFmtId="0" fontId="10" fillId="2" borderId="2" xfId="0" applyFont="1" applyFill="1" applyBorder="1"/>
    <xf numFmtId="0" fontId="10" fillId="2" borderId="3" xfId="0" applyFont="1" applyFill="1" applyBorder="1" applyAlignment="1">
      <alignment horizontal="left" wrapText="1"/>
    </xf>
    <xf numFmtId="0" fontId="10" fillId="2" borderId="3" xfId="0" applyFont="1" applyFill="1" applyBorder="1" applyAlignment="1">
      <alignment horizontal="left"/>
    </xf>
    <xf numFmtId="164" fontId="11" fillId="2" borderId="0" xfId="1" applyNumberFormat="1" applyFont="1" applyFill="1" applyBorder="1" applyAlignment="1">
      <alignment horizontal="left"/>
    </xf>
    <xf numFmtId="9" fontId="2" fillId="2" borderId="3" xfId="2" applyFont="1" applyFill="1" applyBorder="1" applyAlignment="1">
      <alignment horizontal="center"/>
    </xf>
    <xf numFmtId="0" fontId="8" fillId="3" borderId="2" xfId="0" applyFont="1" applyFill="1" applyBorder="1" applyAlignment="1">
      <alignment horizontal="left" wrapText="1"/>
    </xf>
    <xf numFmtId="44" fontId="2" fillId="2" borderId="8" xfId="1" applyFont="1" applyFill="1" applyBorder="1" applyAlignment="1">
      <alignment horizontal="center"/>
    </xf>
    <xf numFmtId="44" fontId="2" fillId="2" borderId="9" xfId="1" applyFont="1" applyFill="1" applyBorder="1" applyAlignment="1">
      <alignment horizontal="center"/>
    </xf>
    <xf numFmtId="0" fontId="10" fillId="0" borderId="4" xfId="0" applyFont="1" applyFill="1" applyBorder="1"/>
    <xf numFmtId="0" fontId="10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/>
    <xf numFmtId="164" fontId="10" fillId="0" borderId="0" xfId="1" applyNumberFormat="1" applyFont="1" applyFill="1" applyBorder="1" applyAlignment="1">
      <alignment horizontal="left"/>
    </xf>
    <xf numFmtId="9" fontId="2" fillId="0" borderId="0" xfId="2" applyFont="1" applyFill="1" applyBorder="1" applyAlignment="1">
      <alignment horizontal="center"/>
    </xf>
    <xf numFmtId="44" fontId="2" fillId="0" borderId="8" xfId="1" applyFont="1" applyFill="1" applyBorder="1" applyAlignment="1">
      <alignment horizontal="center"/>
    </xf>
    <xf numFmtId="0" fontId="10" fillId="6" borderId="4" xfId="0" applyFont="1" applyFill="1" applyBorder="1"/>
    <xf numFmtId="0" fontId="10" fillId="6" borderId="0" xfId="0" applyFont="1" applyFill="1" applyBorder="1" applyAlignment="1">
      <alignment horizontal="left" wrapText="1"/>
    </xf>
    <xf numFmtId="0" fontId="10" fillId="6" borderId="0" xfId="0" applyFont="1" applyFill="1" applyBorder="1" applyAlignment="1">
      <alignment horizontal="center"/>
    </xf>
    <xf numFmtId="0" fontId="10" fillId="6" borderId="0" xfId="0" applyFont="1" applyFill="1" applyBorder="1" applyAlignment="1">
      <alignment horizontal="left"/>
    </xf>
    <xf numFmtId="0" fontId="10" fillId="6" borderId="0" xfId="0" applyFont="1" applyFill="1" applyBorder="1"/>
    <xf numFmtId="164" fontId="11" fillId="6" borderId="0" xfId="1" applyNumberFormat="1" applyFont="1" applyFill="1" applyBorder="1" applyAlignment="1">
      <alignment horizontal="left"/>
    </xf>
    <xf numFmtId="9" fontId="2" fillId="6" borderId="0" xfId="2" applyFont="1" applyFill="1" applyBorder="1" applyAlignment="1">
      <alignment horizontal="center"/>
    </xf>
    <xf numFmtId="44" fontId="2" fillId="6" borderId="8" xfId="1" applyFont="1" applyFill="1" applyBorder="1" applyAlignment="1">
      <alignment horizontal="center"/>
    </xf>
    <xf numFmtId="0" fontId="10" fillId="6" borderId="0" xfId="0" applyFont="1" applyFill="1" applyBorder="1" applyAlignment="1">
      <alignment horizontal="center" wrapText="1"/>
    </xf>
    <xf numFmtId="164" fontId="10" fillId="6" borderId="0" xfId="1" applyNumberFormat="1" applyFont="1" applyFill="1" applyBorder="1" applyAlignment="1">
      <alignment horizontal="left"/>
    </xf>
    <xf numFmtId="0" fontId="10" fillId="2" borderId="4" xfId="0" applyFont="1" applyFill="1" applyBorder="1"/>
    <xf numFmtId="0" fontId="10" fillId="2" borderId="0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0" xfId="0" applyFont="1" applyFill="1" applyBorder="1"/>
    <xf numFmtId="9" fontId="2" fillId="2" borderId="0" xfId="2" applyFont="1" applyFill="1" applyBorder="1" applyAlignment="1">
      <alignment horizontal="center"/>
    </xf>
    <xf numFmtId="0" fontId="8" fillId="3" borderId="0" xfId="0" applyFont="1" applyFill="1" applyBorder="1" applyAlignment="1">
      <alignment horizontal="left" wrapText="1"/>
    </xf>
    <xf numFmtId="0" fontId="9" fillId="4" borderId="0" xfId="1" applyNumberFormat="1" applyFont="1" applyFill="1" applyBorder="1" applyAlignment="1">
      <alignment horizontal="center" wrapText="1"/>
    </xf>
    <xf numFmtId="0" fontId="9" fillId="4" borderId="0" xfId="0" applyFont="1" applyFill="1" applyBorder="1" applyAlignment="1">
      <alignment horizontal="center" wrapText="1"/>
    </xf>
    <xf numFmtId="9" fontId="3" fillId="4" borderId="0" xfId="2" applyFont="1" applyFill="1" applyBorder="1" applyAlignment="1">
      <alignment horizontal="center" wrapText="1"/>
    </xf>
    <xf numFmtId="0" fontId="12" fillId="3" borderId="10" xfId="0" applyFont="1" applyFill="1" applyBorder="1" applyAlignment="1">
      <alignment horizontal="center" vertical="center" wrapText="1"/>
    </xf>
  </cellXfs>
  <cellStyles count="6">
    <cellStyle name="Currency" xfId="1" builtinId="4"/>
    <cellStyle name="Currency 2" xfId="5" xr:uid="{C1C01F14-9868-44A5-8881-49A6D3C25858}"/>
    <cellStyle name="Normal" xfId="0" builtinId="0"/>
    <cellStyle name="Normal 2" xfId="3" xr:uid="{074793D7-6B9F-4236-AC19-59BBA2622465}"/>
    <cellStyle name="Percent" xfId="2" builtinId="5"/>
    <cellStyle name="Percent 2" xfId="4" xr:uid="{4B1BD12D-04EB-4A24-AA16-9D96974DFF0E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165100</xdr:colOff>
      <xdr:row>0</xdr:row>
      <xdr:rowOff>0</xdr:rowOff>
    </xdr:from>
    <xdr:to>
      <xdr:col>8</xdr:col>
      <xdr:colOff>661303</xdr:colOff>
      <xdr:row>1</xdr:row>
      <xdr:rowOff>576046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3D53C2-273C-4263-8EB6-763F48C579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70850" y="0"/>
          <a:ext cx="1328053" cy="7601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552450</xdr:colOff>
      <xdr:row>0</xdr:row>
      <xdr:rowOff>76200</xdr:rowOff>
    </xdr:from>
    <xdr:to>
      <xdr:col>9</xdr:col>
      <xdr:colOff>196849</xdr:colOff>
      <xdr:row>1</xdr:row>
      <xdr:rowOff>3064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DFA1971-ED0A-4A37-B727-8DCA5BE3D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29250" y="76200"/>
          <a:ext cx="1104899" cy="9873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7F80B-9A31-45A6-B4A5-1BD691836D24}">
  <dimension ref="A1:J20"/>
  <sheetViews>
    <sheetView tabSelected="1" workbookViewId="0">
      <selection activeCell="L8" sqref="L8"/>
    </sheetView>
  </sheetViews>
  <sheetFormatPr defaultRowHeight="14.5"/>
  <cols>
    <col min="1" max="1" width="5.26953125" customWidth="1"/>
    <col min="2" max="2" width="15" customWidth="1"/>
    <col min="3" max="3" width="12.08984375" style="1" customWidth="1"/>
    <col min="4" max="4" width="12.26953125" customWidth="1"/>
    <col min="5" max="5" width="15.81640625" customWidth="1"/>
    <col min="6" max="6" width="14" customWidth="1"/>
    <col min="7" max="7" width="14.90625" customWidth="1"/>
    <col min="8" max="8" width="11.90625" customWidth="1"/>
    <col min="9" max="9" width="11.26953125" customWidth="1"/>
    <col min="10" max="10" width="11.08984375" bestFit="1" customWidth="1"/>
  </cols>
  <sheetData>
    <row r="1" spans="1:10">
      <c r="B1" s="3"/>
      <c r="C1" s="4"/>
      <c r="D1" s="3"/>
      <c r="E1" s="3"/>
      <c r="F1" s="3"/>
      <c r="G1" s="3"/>
      <c r="H1" s="3"/>
      <c r="I1" s="3"/>
      <c r="J1" s="3"/>
    </row>
    <row r="2" spans="1:10" ht="52" customHeight="1">
      <c r="A2" s="10" t="s">
        <v>18</v>
      </c>
      <c r="C2" s="11"/>
      <c r="D2" s="10"/>
      <c r="E2" s="10"/>
      <c r="F2" s="10"/>
      <c r="G2" s="10"/>
      <c r="H2" s="10"/>
      <c r="I2" s="10"/>
      <c r="J2" s="3"/>
    </row>
    <row r="3" spans="1:10" s="2" customFormat="1" ht="26.5">
      <c r="B3" s="26" t="s">
        <v>6</v>
      </c>
      <c r="C3" s="18" t="s">
        <v>2</v>
      </c>
      <c r="D3" s="18" t="s">
        <v>1</v>
      </c>
      <c r="E3" s="18" t="s">
        <v>13</v>
      </c>
      <c r="F3" s="18" t="s">
        <v>0</v>
      </c>
      <c r="G3" s="19" t="s">
        <v>17</v>
      </c>
      <c r="H3" s="20" t="s">
        <v>3</v>
      </c>
      <c r="I3" s="12" t="s">
        <v>4</v>
      </c>
      <c r="J3" s="12" t="s">
        <v>19</v>
      </c>
    </row>
    <row r="4" spans="1:10">
      <c r="A4" s="13" t="s">
        <v>7</v>
      </c>
      <c r="B4" s="21" t="s">
        <v>8</v>
      </c>
      <c r="C4" s="22" t="s">
        <v>10</v>
      </c>
      <c r="D4" s="23">
        <v>5.2</v>
      </c>
      <c r="E4" s="23">
        <v>1E-3</v>
      </c>
      <c r="F4" s="23" t="s">
        <v>28</v>
      </c>
      <c r="G4" s="24">
        <v>15530</v>
      </c>
      <c r="H4" s="24">
        <f>G4*0.9</f>
        <v>13977</v>
      </c>
      <c r="I4" s="25">
        <v>0.25</v>
      </c>
      <c r="J4" s="27">
        <f>G4*0.75</f>
        <v>11647.5</v>
      </c>
    </row>
    <row r="5" spans="1:10">
      <c r="A5" s="13" t="s">
        <v>7</v>
      </c>
      <c r="B5" s="37" t="s">
        <v>9</v>
      </c>
      <c r="C5" s="38" t="s">
        <v>10</v>
      </c>
      <c r="D5" s="40" t="s">
        <v>12</v>
      </c>
      <c r="E5" s="40" t="s">
        <v>14</v>
      </c>
      <c r="F5" s="40" t="s">
        <v>28</v>
      </c>
      <c r="G5" s="42">
        <v>14670</v>
      </c>
      <c r="H5" s="42">
        <f>G5*0.9</f>
        <v>13203</v>
      </c>
      <c r="I5" s="43">
        <v>0.25</v>
      </c>
      <c r="J5" s="44">
        <f t="shared" ref="J5:J7" si="0">G5*0.75</f>
        <v>11002.5</v>
      </c>
    </row>
    <row r="6" spans="1:10">
      <c r="B6" s="29" t="s">
        <v>16</v>
      </c>
      <c r="C6" s="30" t="s">
        <v>10</v>
      </c>
      <c r="D6" s="30">
        <v>22</v>
      </c>
      <c r="E6" s="32">
        <v>1E-3</v>
      </c>
      <c r="F6" s="32" t="s">
        <v>28</v>
      </c>
      <c r="G6" s="34">
        <v>17025</v>
      </c>
      <c r="H6" s="34">
        <v>13311</v>
      </c>
      <c r="I6" s="35">
        <v>0.25</v>
      </c>
      <c r="J6" s="36">
        <f t="shared" si="0"/>
        <v>12768.75</v>
      </c>
    </row>
    <row r="7" spans="1:10">
      <c r="B7" s="37" t="s">
        <v>11</v>
      </c>
      <c r="C7" s="38" t="s">
        <v>10</v>
      </c>
      <c r="D7" s="38" t="s">
        <v>15</v>
      </c>
      <c r="E7" s="40">
        <v>1E-3</v>
      </c>
      <c r="F7" s="40" t="s">
        <v>28</v>
      </c>
      <c r="G7" s="46">
        <v>16165</v>
      </c>
      <c r="H7" s="46">
        <v>12301.2</v>
      </c>
      <c r="I7" s="43">
        <v>0.25</v>
      </c>
      <c r="J7" s="44">
        <f t="shared" si="0"/>
        <v>12123.75</v>
      </c>
    </row>
    <row r="8" spans="1:10" ht="15" customHeight="1">
      <c r="B8" s="14" t="s">
        <v>5</v>
      </c>
      <c r="C8" s="15"/>
      <c r="D8" s="16"/>
      <c r="E8" s="16"/>
      <c r="F8" s="16"/>
      <c r="G8" s="16"/>
      <c r="H8" s="16"/>
      <c r="I8" s="16"/>
      <c r="J8" s="28"/>
    </row>
    <row r="10" spans="1:10">
      <c r="H10" s="9"/>
      <c r="I10" s="9"/>
    </row>
    <row r="11" spans="1:10">
      <c r="H11" s="9"/>
      <c r="I11" s="9"/>
    </row>
    <row r="12" spans="1:10">
      <c r="H12" s="9"/>
      <c r="I12" s="9"/>
    </row>
    <row r="13" spans="1:10">
      <c r="C13" s="5"/>
      <c r="D13" s="6"/>
      <c r="E13" s="5"/>
      <c r="F13" s="5"/>
      <c r="G13" s="5"/>
      <c r="H13" s="17"/>
      <c r="I13" s="17"/>
    </row>
    <row r="14" spans="1:10">
      <c r="C14" s="5"/>
      <c r="D14" s="6"/>
      <c r="E14" s="5"/>
      <c r="F14" s="5"/>
      <c r="G14" s="5"/>
      <c r="H14" s="9"/>
      <c r="I14" s="9"/>
    </row>
    <row r="15" spans="1:10">
      <c r="C15" s="7"/>
      <c r="D15" s="8"/>
      <c r="E15" s="7"/>
      <c r="F15" s="7"/>
      <c r="G15" s="7"/>
      <c r="H15" s="9"/>
      <c r="I15" s="9"/>
    </row>
    <row r="16" spans="1:10">
      <c r="C16" s="7"/>
      <c r="D16" s="8"/>
      <c r="E16" s="7"/>
      <c r="F16" s="7"/>
      <c r="G16" s="7"/>
    </row>
    <row r="17" spans="3:7">
      <c r="C17" s="7"/>
      <c r="D17" s="8"/>
      <c r="E17" s="7"/>
      <c r="F17" s="7"/>
      <c r="G17" s="7"/>
    </row>
    <row r="18" spans="3:7">
      <c r="C18" s="7"/>
      <c r="D18" s="8"/>
      <c r="E18" s="7"/>
      <c r="F18" s="7"/>
      <c r="G18" s="7"/>
    </row>
    <row r="19" spans="3:7">
      <c r="C19" s="7"/>
      <c r="D19" s="8"/>
      <c r="E19" s="7"/>
      <c r="F19" s="7"/>
      <c r="G19" s="7"/>
    </row>
    <row r="20" spans="3:7">
      <c r="C20" s="7"/>
      <c r="D20" s="8"/>
      <c r="E20" s="7"/>
      <c r="F20" s="7"/>
      <c r="G20" s="7"/>
    </row>
  </sheetData>
  <autoFilter ref="B3:I3" xr:uid="{14D4E53C-7108-4055-AE6F-4BB09707C435}"/>
  <conditionalFormatting sqref="H3 I4:I7">
    <cfRule type="cellIs" dxfId="13" priority="7" operator="lessThan">
      <formula>0</formula>
    </cfRule>
  </conditionalFormatting>
  <conditionalFormatting sqref="I4:I7">
    <cfRule type="cellIs" dxfId="12" priority="6" operator="lessThan">
      <formula>0</formula>
    </cfRule>
  </conditionalFormatting>
  <conditionalFormatting sqref="H6:H7">
    <cfRule type="cellIs" dxfId="11" priority="5" operator="lessThan">
      <formula>0</formula>
    </cfRule>
  </conditionalFormatting>
  <conditionalFormatting sqref="H4:H5">
    <cfRule type="cellIs" dxfId="10" priority="4" operator="lessThan">
      <formula>0</formula>
    </cfRule>
  </conditionalFormatting>
  <conditionalFormatting sqref="H4:H5">
    <cfRule type="cellIs" dxfId="9" priority="3" operator="lessThan">
      <formula>0</formula>
    </cfRule>
  </conditionalFormatting>
  <conditionalFormatting sqref="J4:J8">
    <cfRule type="cellIs" dxfId="8" priority="2" operator="lessThan">
      <formula>0</formula>
    </cfRule>
  </conditionalFormatting>
  <conditionalFormatting sqref="J4:J8">
    <cfRule type="cellIs" dxfId="7" priority="1" operator="lessThan">
      <formula>0</formula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40B2C9-365A-4F4D-96E5-831BD17D2789}">
  <dimension ref="A1:J8"/>
  <sheetViews>
    <sheetView workbookViewId="0">
      <selection activeCell="N3" sqref="N3"/>
    </sheetView>
  </sheetViews>
  <sheetFormatPr defaultRowHeight="14.5"/>
  <cols>
    <col min="1" max="1" width="9.08984375" customWidth="1"/>
    <col min="2" max="2" width="10.08984375" customWidth="1"/>
    <col min="3" max="3" width="12.7265625" customWidth="1"/>
    <col min="4" max="4" width="13" customWidth="1"/>
    <col min="5" max="5" width="12.54296875" customWidth="1"/>
    <col min="6" max="6" width="11.90625" customWidth="1"/>
    <col min="7" max="7" width="11.54296875" customWidth="1"/>
    <col min="8" max="9" width="10.453125" customWidth="1"/>
    <col min="10" max="10" width="12" customWidth="1"/>
  </cols>
  <sheetData>
    <row r="1" spans="1:10" ht="83.5" customHeight="1">
      <c r="B1" s="3"/>
      <c r="C1" s="4"/>
      <c r="D1" s="3"/>
      <c r="E1" s="3"/>
      <c r="F1" s="3"/>
      <c r="G1" s="3"/>
      <c r="H1" s="3"/>
      <c r="I1" s="3"/>
      <c r="J1" s="3"/>
    </row>
    <row r="2" spans="1:10">
      <c r="A2" s="10" t="s">
        <v>24</v>
      </c>
      <c r="C2" s="11"/>
      <c r="D2" s="10"/>
      <c r="E2" s="10"/>
      <c r="F2" s="10"/>
      <c r="G2" s="10"/>
      <c r="H2" s="10"/>
      <c r="I2" s="10"/>
      <c r="J2" s="3"/>
    </row>
    <row r="3" spans="1:10" ht="52.5">
      <c r="A3" s="2"/>
      <c r="B3" s="53" t="s">
        <v>6</v>
      </c>
      <c r="C3" s="57" t="s">
        <v>21</v>
      </c>
      <c r="D3" s="57" t="s">
        <v>22</v>
      </c>
      <c r="E3" s="57" t="s">
        <v>29</v>
      </c>
      <c r="F3" s="57" t="s">
        <v>23</v>
      </c>
      <c r="G3" s="54" t="s">
        <v>17</v>
      </c>
      <c r="H3" s="55" t="s">
        <v>3</v>
      </c>
      <c r="I3" s="56" t="s">
        <v>4</v>
      </c>
      <c r="J3" s="56" t="s">
        <v>20</v>
      </c>
    </row>
    <row r="4" spans="1:10">
      <c r="A4" s="13" t="s">
        <v>7</v>
      </c>
      <c r="B4" s="47" t="s">
        <v>8</v>
      </c>
      <c r="C4" s="48" t="s">
        <v>26</v>
      </c>
      <c r="D4" s="49">
        <v>5.2</v>
      </c>
      <c r="E4" s="50">
        <v>1E-3</v>
      </c>
      <c r="F4" s="51" t="s">
        <v>27</v>
      </c>
      <c r="G4" s="24">
        <v>15530</v>
      </c>
      <c r="H4" s="24">
        <f>G4*0.9</f>
        <v>13977</v>
      </c>
      <c r="I4" s="52">
        <v>0.25</v>
      </c>
      <c r="J4" s="27">
        <f>G4*0.75</f>
        <v>11647.5</v>
      </c>
    </row>
    <row r="5" spans="1:10">
      <c r="A5" s="13" t="s">
        <v>7</v>
      </c>
      <c r="B5" s="37" t="s">
        <v>9</v>
      </c>
      <c r="C5" s="38" t="s">
        <v>26</v>
      </c>
      <c r="D5" s="39" t="s">
        <v>12</v>
      </c>
      <c r="E5" s="40" t="s">
        <v>14</v>
      </c>
      <c r="F5" s="41" t="s">
        <v>27</v>
      </c>
      <c r="G5" s="42">
        <v>14670</v>
      </c>
      <c r="H5" s="42">
        <f>G5*0.9</f>
        <v>13203</v>
      </c>
      <c r="I5" s="43">
        <v>0.25</v>
      </c>
      <c r="J5" s="44">
        <f t="shared" ref="J5:J7" si="0">G5*0.75</f>
        <v>11002.5</v>
      </c>
    </row>
    <row r="6" spans="1:10">
      <c r="B6" s="29" t="s">
        <v>16</v>
      </c>
      <c r="C6" s="30" t="s">
        <v>26</v>
      </c>
      <c r="D6" s="31">
        <v>22</v>
      </c>
      <c r="E6" s="32">
        <v>1E-3</v>
      </c>
      <c r="F6" s="33" t="s">
        <v>27</v>
      </c>
      <c r="G6" s="34">
        <v>17025</v>
      </c>
      <c r="H6" s="34">
        <v>13311</v>
      </c>
      <c r="I6" s="35">
        <v>0.25</v>
      </c>
      <c r="J6" s="36">
        <f t="shared" si="0"/>
        <v>12768.75</v>
      </c>
    </row>
    <row r="7" spans="1:10">
      <c r="B7" s="37" t="s">
        <v>11</v>
      </c>
      <c r="C7" s="38" t="s">
        <v>26</v>
      </c>
      <c r="D7" s="45" t="s">
        <v>15</v>
      </c>
      <c r="E7" s="40">
        <v>1E-3</v>
      </c>
      <c r="F7" s="41" t="s">
        <v>27</v>
      </c>
      <c r="G7" s="46">
        <v>16165</v>
      </c>
      <c r="H7" s="46">
        <v>12301.2</v>
      </c>
      <c r="I7" s="43">
        <v>0.25</v>
      </c>
      <c r="J7" s="44">
        <f t="shared" si="0"/>
        <v>12123.75</v>
      </c>
    </row>
    <row r="8" spans="1:10">
      <c r="B8" s="14" t="s">
        <v>25</v>
      </c>
      <c r="C8" s="15"/>
      <c r="D8" s="16"/>
      <c r="E8" s="16"/>
      <c r="F8" s="16"/>
      <c r="G8" s="16"/>
      <c r="H8" s="16"/>
      <c r="I8" s="16"/>
      <c r="J8" s="28"/>
    </row>
  </sheetData>
  <conditionalFormatting sqref="H3 I4:I7">
    <cfRule type="cellIs" dxfId="6" priority="7" operator="lessThan">
      <formula>0</formula>
    </cfRule>
  </conditionalFormatting>
  <conditionalFormatting sqref="I4:I7">
    <cfRule type="cellIs" dxfId="5" priority="6" operator="lessThan">
      <formula>0</formula>
    </cfRule>
  </conditionalFormatting>
  <conditionalFormatting sqref="H6:H7">
    <cfRule type="cellIs" dxfId="4" priority="5" operator="lessThan">
      <formula>0</formula>
    </cfRule>
  </conditionalFormatting>
  <conditionalFormatting sqref="H4:H5">
    <cfRule type="cellIs" dxfId="3" priority="4" operator="lessThan">
      <formula>0</formula>
    </cfRule>
  </conditionalFormatting>
  <conditionalFormatting sqref="H4:H5">
    <cfRule type="cellIs" dxfId="2" priority="3" operator="lessThan">
      <formula>0</formula>
    </cfRule>
  </conditionalFormatting>
  <conditionalFormatting sqref="J4:J8">
    <cfRule type="cellIs" dxfId="1" priority="2" operator="lessThan">
      <formula>0</formula>
    </cfRule>
  </conditionalFormatting>
  <conditionalFormatting sqref="J4:J8">
    <cfRule type="cellIs" dxfId="0" priority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BM Price Sheet</vt:lpstr>
      <vt:lpstr>BM Price Sheet ESP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Block</dc:creator>
  <cp:lastModifiedBy>Jennifer Block</cp:lastModifiedBy>
  <dcterms:created xsi:type="dcterms:W3CDTF">2019-09-24T23:45:21Z</dcterms:created>
  <dcterms:modified xsi:type="dcterms:W3CDTF">2020-05-20T21:04:40Z</dcterms:modified>
</cp:coreProperties>
</file>